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vsab\nas\benutzer\user8\a911248\SAB\Desktop\"/>
    </mc:Choice>
  </mc:AlternateContent>
  <xr:revisionPtr revIDLastSave="0" documentId="8_{4C0051A5-287F-43FB-A443-8362D3B744D3}" xr6:coauthVersionLast="47" xr6:coauthVersionMax="47" xr10:uidLastSave="{00000000-0000-0000-0000-000000000000}"/>
  <workbookProtection workbookAlgorithmName="SHA-512" workbookHashValue="GaW7EF9QYLMtxlGnXdsMB8/Ytysi3khYG+Rn5xCcg4eFNfvaFggg637KxMH8B0ZNr6gparfN7lDkJpY5xdll6w==" workbookSaltValue="pHCJhY5P37sR3iI/97BURQ==" workbookSpinCount="100000" lockStructure="1"/>
  <bookViews>
    <workbookView xWindow="-120" yWindow="-120" windowWidth="29040" windowHeight="175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H16" i="1" l="1"/>
  <c r="H7" i="1"/>
  <c r="H5" i="1" l="1"/>
  <c r="K16" i="1" l="1"/>
  <c r="C18" i="1" s="1"/>
  <c r="K7" i="1" l="1"/>
  <c r="D21" i="1" l="1"/>
  <c r="L7" i="1"/>
  <c r="C9" i="1" s="1"/>
</calcChain>
</file>

<file path=xl/sharedStrings.xml><?xml version="1.0" encoding="utf-8"?>
<sst xmlns="http://schemas.openxmlformats.org/spreadsheetml/2006/main" count="21" uniqueCount="13">
  <si>
    <t>Technická podpora pro výpočet výše pracovního úvazku pro projekt</t>
  </si>
  <si>
    <t>prosím zadejte</t>
  </si>
  <si>
    <t>za týden</t>
  </si>
  <si>
    <t>všeobecné údaje k pracovně-právnímu vztahu</t>
  </si>
  <si>
    <t>prosím zvolte</t>
  </si>
  <si>
    <r>
      <t xml:space="preserve">Na jakém základě byla stanovena pracovní doba zaměstnance pro projekt?
</t>
    </r>
    <r>
      <rPr>
        <sz val="9"/>
        <color theme="1"/>
        <rFont val="Arial"/>
        <family val="2"/>
      </rPr>
      <t xml:space="preserve">(dle pracovně-právních předpisů, na základě zvláštního služebního nařízení či dalších pravidel) </t>
    </r>
  </si>
  <si>
    <r>
      <t xml:space="preserve">
</t>
    </r>
    <r>
      <rPr>
        <b/>
        <sz val="9"/>
        <color theme="1"/>
        <rFont val="Arial"/>
        <family val="2"/>
      </rPr>
      <t>Poznámka:</t>
    </r>
    <r>
      <rPr>
        <sz val="9"/>
        <color theme="1"/>
        <rFont val="Arial"/>
        <family val="2"/>
      </rPr>
      <t xml:space="preserve"> Při výpočtu pomocí pevných podílů odpovídá výše pracovního úvazku pro projekt současně podílu na plném pracovním úvazku. Pokud je pracovní úvazek pro projekt sjednán v pracovní smlouvě jako podíl na plném pracovním úvazku (FTE), není nutný žádný další výpočet pracovního úvazku pro projekt. </t>
    </r>
  </si>
  <si>
    <t>údaje k práci v projektu</t>
  </si>
  <si>
    <r>
      <rPr>
        <b/>
        <sz val="11"/>
        <color theme="1"/>
        <rFont val="Arial"/>
        <family val="2"/>
      </rPr>
      <t xml:space="preserve">Plný pracovní úvazek v instituci (v hodinách):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(zde zadejte obvyklou plnou pracovní dobu ve Vaší instituci dle platné tarivní smlouvy, podnikových směrnic či běžné interní praxe Vašeho zaměstnavatele)</t>
    </r>
  </si>
  <si>
    <r>
      <t xml:space="preserve">Smluvně sjednaná pracovní doba dle platné pracovní smlouvy (v hodinách):
</t>
    </r>
    <r>
      <rPr>
        <sz val="9"/>
        <color theme="1"/>
        <rFont val="Arial"/>
        <family val="2"/>
      </rPr>
      <t>(zde zadejte sjednanou pracovní dobu zaměstnance v instituci na základě platné pracovní smlouvy; ta se může lišit od pracovní doby v projektu)</t>
    </r>
  </si>
  <si>
    <t>Částečný či plný pracovní úvazek</t>
  </si>
  <si>
    <r>
      <rPr>
        <b/>
        <sz val="16"/>
        <color theme="1"/>
        <rFont val="Arial"/>
        <family val="2"/>
      </rPr>
      <t>Výše pracovního úvazku pro projekt (FTE)</t>
    </r>
    <r>
      <rPr>
        <b/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(tento pracovní úvazek zadejte do popisu pracovního místa a do soupisky)</t>
    </r>
  </si>
  <si>
    <t>Jako pevný počet hodin.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</si>
</sst>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Stunden&quot;"/>
    <numFmt numFmtId="165" formatCode="#,##0.00\ &quot;hodin&quot;"/>
  </numFmts>
  <fonts count="12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8"/>
      <name val="Arial"/>
      <family val="2"/>
    </font>
    <font>
      <b/>
      <sz val="11"/>
      <color theme="9" tint="-0.499984740745262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6" tint="-0.499984740745262"/>
      <name val="Arial"/>
      <family val="2"/>
    </font>
    <font>
      <b/>
      <sz val="16"/>
      <color theme="6" tint="-0.499984740745262"/>
      <name val="Arial"/>
      <family val="2"/>
    </font>
    <font>
      <b/>
      <sz val="16"/>
      <color theme="9" tint="-0.499984740745262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vertical="center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5" borderId="4" xfId="0" applyFont="1" applyFill="1" applyBorder="1" applyAlignment="1">
      <alignment vertical="center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2" xfId="0" applyFill="1" applyBorder="1" applyAlignment="1">
      <alignment horizontal="center" vertical="center" wrapText="1"/>
    </xf>
    <xf numFmtId="0" fontId="0" fillId="5" borderId="9" xfId="0" applyFill="1" applyBorder="1"/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/>
    <xf numFmtId="0" fontId="0" fillId="0" borderId="0" xfId="0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5" borderId="5" xfId="0" applyFont="1" applyFill="1" applyBorder="1"/>
    <xf numFmtId="0" fontId="9" fillId="2" borderId="5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165" fontId="0" fillId="0" borderId="1" xfId="0" applyNumberFormat="1" applyBorder="1" applyAlignment="1">
      <alignment vertical="center"/>
    </xf>
    <xf numFmtId="0" fontId="11" fillId="4" borderId="0" xfId="0" applyFont="1" applyFill="1" applyAlignment="1">
      <alignment vertical="center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0" fontId="2" fillId="2" borderId="5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 wrapText="1"/>
    </xf>
    <xf numFmtId="2" fontId="10" fillId="6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4">
    <dxf>
      <font>
        <color theme="9" tint="0.59996337778862885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1048228</xdr:colOff>
      <xdr:row>0</xdr:row>
      <xdr:rowOff>1209675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EACF5960-A863-47B1-816D-4ADCAA6EA823}"/>
            </a:ext>
          </a:extLst>
        </xdr:cNvPr>
        <xdr:cNvGrpSpPr/>
      </xdr:nvGrpSpPr>
      <xdr:grpSpPr>
        <a:xfrm>
          <a:off x="0" y="0"/>
          <a:ext cx="8592028" cy="1209675"/>
          <a:chOff x="95250" y="66675"/>
          <a:chExt cx="8592028" cy="1209675"/>
        </a:xfrm>
      </xdr:grpSpPr>
      <xdr:pic>
        <xdr:nvPicPr>
          <xdr:cNvPr id="9" name="Grafik 8">
            <a:extLst>
              <a:ext uri="{FF2B5EF4-FFF2-40B4-BE49-F238E27FC236}">
                <a16:creationId xmlns:a16="http://schemas.microsoft.com/office/drawing/2014/main" id="{8BCFC3E1-C9B9-C3D0-62C4-B38FCE7225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250" y="66675"/>
            <a:ext cx="3739168" cy="1209675"/>
          </a:xfrm>
          <a:prstGeom prst="rect">
            <a:avLst/>
          </a:prstGeom>
        </xdr:spPr>
      </xdr:pic>
      <xdr:pic>
        <xdr:nvPicPr>
          <xdr:cNvPr id="10" name="Grafik 9">
            <a:extLst>
              <a:ext uri="{FF2B5EF4-FFF2-40B4-BE49-F238E27FC236}">
                <a16:creationId xmlns:a16="http://schemas.microsoft.com/office/drawing/2014/main" id="{670A2AFB-6BCD-9B9B-D986-A94670EF4F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10500" y="257175"/>
            <a:ext cx="876778" cy="46128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BreakPreview" zoomScaleNormal="100" zoomScaleSheetLayoutView="100" workbookViewId="0">
      <selection activeCell="E16" sqref="E16"/>
    </sheetView>
  </sheetViews>
  <sheetFormatPr baseColWidth="10" defaultColWidth="11" defaultRowHeight="14.25" x14ac:dyDescent="0.2"/>
  <cols>
    <col min="1" max="1" width="2.625" customWidth="1"/>
    <col min="2" max="2" width="4.125" customWidth="1"/>
    <col min="3" max="3" width="77.125" customWidth="1"/>
    <col min="4" max="5" width="15.125" customWidth="1"/>
    <col min="6" max="6" width="4.625" customWidth="1"/>
    <col min="7" max="7" width="21.875" hidden="1" customWidth="1"/>
    <col min="8" max="8" width="13.625" hidden="1" customWidth="1"/>
    <col min="9" max="10" width="13.125" hidden="1" customWidth="1"/>
    <col min="11" max="11" width="11" hidden="1" customWidth="1"/>
    <col min="12" max="12" width="13.25" hidden="1" customWidth="1"/>
    <col min="13" max="13" width="13.25" bestFit="1" customWidth="1"/>
  </cols>
  <sheetData>
    <row r="1" spans="1:12" ht="112.5" customHeight="1" x14ac:dyDescent="0.2">
      <c r="A1" s="47"/>
      <c r="B1" s="47"/>
      <c r="C1" s="47"/>
      <c r="D1" s="47"/>
      <c r="E1" s="47"/>
      <c r="F1" s="47"/>
    </row>
    <row r="2" spans="1:12" s="27" customFormat="1" ht="88.5" customHeight="1" x14ac:dyDescent="0.2">
      <c r="A2" s="29"/>
      <c r="B2" s="30" t="s">
        <v>0</v>
      </c>
      <c r="C2" s="39"/>
      <c r="D2" s="29"/>
      <c r="E2" s="29"/>
      <c r="F2" s="29"/>
    </row>
    <row r="3" spans="1:12" ht="21.75" customHeight="1" x14ac:dyDescent="0.3">
      <c r="A3" s="31"/>
      <c r="B3" s="18"/>
      <c r="C3" s="35" t="s">
        <v>3</v>
      </c>
      <c r="D3" s="19"/>
      <c r="E3" s="19"/>
      <c r="F3" s="20"/>
    </row>
    <row r="4" spans="1:12" ht="15" customHeight="1" x14ac:dyDescent="0.25">
      <c r="A4" s="31"/>
      <c r="B4" s="21"/>
      <c r="C4" s="40"/>
      <c r="D4" s="41" t="s">
        <v>1</v>
      </c>
      <c r="E4" s="42" t="s">
        <v>4</v>
      </c>
      <c r="F4" s="22"/>
    </row>
    <row r="5" spans="1:12" ht="62.25" customHeight="1" x14ac:dyDescent="0.2">
      <c r="A5" s="31"/>
      <c r="B5" s="21"/>
      <c r="C5" s="23" t="s">
        <v>8</v>
      </c>
      <c r="D5" s="28"/>
      <c r="E5" s="4" t="s">
        <v>2</v>
      </c>
      <c r="F5" s="22"/>
      <c r="G5" s="5" t="s">
        <v>2</v>
      </c>
      <c r="H5" s="38">
        <f>IF(E5="za týden",D5,D5/4.34524)</f>
        <v>0</v>
      </c>
      <c r="J5" s="37"/>
    </row>
    <row r="6" spans="1:12" ht="15" x14ac:dyDescent="0.25">
      <c r="A6" s="31"/>
      <c r="B6" s="21"/>
      <c r="C6" s="43"/>
      <c r="D6" s="44"/>
      <c r="E6" s="45"/>
      <c r="F6" s="22"/>
    </row>
    <row r="7" spans="1:12" ht="62.25" customHeight="1" x14ac:dyDescent="0.2">
      <c r="A7" s="31"/>
      <c r="B7" s="21"/>
      <c r="C7" s="6" t="s">
        <v>9</v>
      </c>
      <c r="D7" s="28"/>
      <c r="E7" s="4" t="s">
        <v>2</v>
      </c>
      <c r="F7" s="22"/>
      <c r="G7" s="5" t="s">
        <v>2</v>
      </c>
      <c r="H7" s="38">
        <f>IF(E7="za týden",D7,D7/4.34524)</f>
        <v>0</v>
      </c>
      <c r="J7" s="1" t="s">
        <v>10</v>
      </c>
      <c r="K7" s="3" t="e">
        <f>H7/H5</f>
        <v>#DIV/0!</v>
      </c>
      <c r="L7" s="3" t="e">
        <f>ROUND(K7*100,2)</f>
        <v>#DIV/0!</v>
      </c>
    </row>
    <row r="8" spans="1:12" ht="11.25" customHeight="1" x14ac:dyDescent="0.2">
      <c r="A8" s="31"/>
      <c r="B8" s="21"/>
      <c r="C8" s="40"/>
      <c r="D8" s="40"/>
      <c r="E8" s="40"/>
      <c r="F8" s="22"/>
    </row>
    <row r="9" spans="1:12" ht="23.25" customHeight="1" x14ac:dyDescent="0.2">
      <c r="A9" s="31"/>
      <c r="B9" s="24"/>
      <c r="C9" s="48" t="e">
        <f>IF(K7&gt;1,"Údaje nejsou správné!",IF(K7=1,"Pracovní úvazek v instituci odpovídá plnému pracovnímu úvazku.",CONCATENATE("Pracovní úvazek v instituci odpovídá částečnému pracovnímu úvazku ve výši ",L7," procent.")))</f>
        <v>#DIV/0!</v>
      </c>
      <c r="D9" s="48"/>
      <c r="E9" s="48"/>
      <c r="F9" s="26"/>
    </row>
    <row r="10" spans="1:12" ht="11.25" customHeight="1" x14ac:dyDescent="0.2">
      <c r="A10" s="31"/>
      <c r="B10" s="24"/>
      <c r="C10" s="25"/>
      <c r="D10" s="25"/>
      <c r="E10" s="25"/>
      <c r="F10" s="26"/>
    </row>
    <row r="11" spans="1:12" ht="23.25" customHeight="1" x14ac:dyDescent="0.2">
      <c r="A11" s="31"/>
      <c r="B11" s="31"/>
      <c r="C11" s="32"/>
      <c r="D11" s="32"/>
      <c r="E11" s="32"/>
      <c r="F11" s="31"/>
    </row>
    <row r="12" spans="1:12" ht="21.75" customHeight="1" x14ac:dyDescent="0.2">
      <c r="A12" s="31"/>
      <c r="B12" s="7"/>
      <c r="C12" s="36" t="s">
        <v>7</v>
      </c>
      <c r="D12" s="8"/>
      <c r="E12" s="8"/>
      <c r="F12" s="9"/>
    </row>
    <row r="13" spans="1:12" ht="15" customHeight="1" x14ac:dyDescent="0.25">
      <c r="A13" s="31"/>
      <c r="B13" s="10"/>
      <c r="C13" s="11"/>
      <c r="D13" s="12" t="s">
        <v>1</v>
      </c>
      <c r="E13" s="13" t="s">
        <v>4</v>
      </c>
      <c r="F13" s="14"/>
    </row>
    <row r="14" spans="1:12" ht="64.5" customHeight="1" x14ac:dyDescent="0.2">
      <c r="A14" s="31"/>
      <c r="B14" s="10"/>
      <c r="C14" s="2" t="s">
        <v>5</v>
      </c>
      <c r="D14" s="49" t="s">
        <v>12</v>
      </c>
      <c r="E14" s="50"/>
      <c r="F14" s="14"/>
    </row>
    <row r="15" spans="1:12" ht="15" x14ac:dyDescent="0.25">
      <c r="A15" s="31"/>
      <c r="B15" s="10"/>
      <c r="C15" s="11"/>
      <c r="D15" s="12"/>
      <c r="E15" s="11"/>
      <c r="F15" s="14"/>
    </row>
    <row r="16" spans="1:12" ht="43.5" customHeight="1" x14ac:dyDescent="0.2">
      <c r="A16" s="31"/>
      <c r="B16" s="10"/>
      <c r="C16" s="2" t="str">
        <f>IF(ISNUMBER(SEARCH("hodin", D14)), "Zaměstnanec pracuje v projektu následující počet hodin:", "Procentuální podíl z pracovního úvazku zaměstnance:")</f>
        <v>Zaměstnanec pracuje v projektu následující počet hodin:</v>
      </c>
      <c r="D16" s="28"/>
      <c r="E16" s="4" t="s">
        <v>2</v>
      </c>
      <c r="F16" s="14"/>
      <c r="G16" s="5" t="s">
        <v>2</v>
      </c>
      <c r="H16" s="38">
        <f>IF(ISNUMBER(SEARCH("Procent",$C$16))=TRUE,0,IF(E16="za týden",D16,D16/4.34524))</f>
        <v>0</v>
      </c>
      <c r="J16" s="1" t="s">
        <v>10</v>
      </c>
      <c r="K16" s="3" t="e">
        <f>H16/H7</f>
        <v>#DIV/0!</v>
      </c>
    </row>
    <row r="17" spans="1:6" ht="11.25" customHeight="1" x14ac:dyDescent="0.2">
      <c r="A17" s="31"/>
      <c r="B17" s="10"/>
      <c r="C17" s="11"/>
      <c r="D17" s="11"/>
      <c r="E17" s="11"/>
      <c r="F17" s="14"/>
    </row>
    <row r="18" spans="1:6" ht="33.75" customHeight="1" x14ac:dyDescent="0.2">
      <c r="A18" s="31"/>
      <c r="B18" s="10"/>
      <c r="C18" s="51" t="e">
        <f>IF(ISNUMBER(SEARCH("Procent",$C$16))=TRUE,(IF(D16&gt;100,"Údaje nejsou správné!","Výše pracovního úvazku pro projekt je stanovena procentuálním podílem.")),(IF(K16&gt;1,"Údaje nejsou správné!","Výše pracovního úvazku pro projekt je stanovena jako pevný počet hodin /
 odpovídá pevnému podílu na plném pracovním úvazku.")))</f>
        <v>#DIV/0!</v>
      </c>
      <c r="D18" s="51"/>
      <c r="E18" s="51"/>
      <c r="F18" s="14"/>
    </row>
    <row r="19" spans="1:6" ht="9.75" customHeight="1" x14ac:dyDescent="0.2">
      <c r="A19" s="31"/>
      <c r="B19" s="10"/>
      <c r="C19" s="33"/>
      <c r="D19" s="33"/>
      <c r="E19" s="33"/>
      <c r="F19" s="14"/>
    </row>
    <row r="20" spans="1:6" ht="9.75" customHeight="1" x14ac:dyDescent="0.2">
      <c r="A20" s="31"/>
      <c r="B20" s="10"/>
      <c r="C20" s="11"/>
      <c r="D20" s="11"/>
      <c r="E20" s="11"/>
      <c r="F20" s="14"/>
    </row>
    <row r="21" spans="1:6" ht="54" customHeight="1" x14ac:dyDescent="0.2">
      <c r="A21" s="31"/>
      <c r="B21" s="10"/>
      <c r="C21" s="34" t="s">
        <v>11</v>
      </c>
      <c r="D21" s="52" t="e">
        <f>IF(ISNUMBER(SEARCH("Procent",$C$16))=TRUE,(IF(D16&gt;100,"Překontrolujte údaje!",TRUNC(K7*D16/100,2))),(IF(K16&gt;1,"Překontrolujte údaje!",TRUNC(H16/H5,2))))</f>
        <v>#DIV/0!</v>
      </c>
      <c r="E21" s="52"/>
      <c r="F21" s="14"/>
    </row>
    <row r="22" spans="1:6" ht="37.5" customHeight="1" x14ac:dyDescent="0.2">
      <c r="A22" s="31"/>
      <c r="B22" s="10"/>
      <c r="C22" s="46" t="s">
        <v>6</v>
      </c>
      <c r="D22" s="46"/>
      <c r="E22" s="46"/>
      <c r="F22" s="14"/>
    </row>
    <row r="23" spans="1:6" ht="11.25" customHeight="1" x14ac:dyDescent="0.2">
      <c r="A23" s="31"/>
      <c r="B23" s="15"/>
      <c r="C23" s="16"/>
      <c r="D23" s="16"/>
      <c r="E23" s="16"/>
      <c r="F23" s="17"/>
    </row>
    <row r="27" spans="1:6" ht="15" customHeight="1" x14ac:dyDescent="0.2"/>
  </sheetData>
  <sheetProtection algorithmName="SHA-512" hashValue="+6XtXoEDw/UCjCyxaBGJINFonGgpWkxIv+kgM7M2xVhkTKZpXU3t/xh0a1B3PvZmiSwKiTx37DtEiWCeTEOX4g==" saltValue="XwfY3KeDvJ6Mi4armnvSbg==" spinCount="100000" sheet="1" selectLockedCells="1"/>
  <mergeCells count="6">
    <mergeCell ref="C22:E22"/>
    <mergeCell ref="A1:F1"/>
    <mergeCell ref="C9:E9"/>
    <mergeCell ref="D14:E14"/>
    <mergeCell ref="C18:E18"/>
    <mergeCell ref="D21:E21"/>
  </mergeCells>
  <conditionalFormatting sqref="C9:E9">
    <cfRule type="cellIs" dxfId="3" priority="2" operator="equal">
      <formula>"Údaje nejsou správné"</formula>
    </cfRule>
  </conditionalFormatting>
  <conditionalFormatting sqref="C9:E12">
    <cfRule type="containsText" dxfId="2" priority="7" operator="containsText" text="správné">
      <formula>NOT(ISERROR(SEARCH("správné",C9)))</formula>
    </cfRule>
  </conditionalFormatting>
  <conditionalFormatting sqref="C18:E19">
    <cfRule type="containsText" dxfId="1" priority="3" operator="containsText" text="správné">
      <formula>NOT(ISERROR(SEARCH("správné",C18)))</formula>
    </cfRule>
  </conditionalFormatting>
  <conditionalFormatting sqref="E16">
    <cfRule type="expression" dxfId="0" priority="1">
      <formula>ISNUMBER(SEARCH("Procent",$C$16))</formula>
    </cfRule>
  </conditionalFormatting>
  <dataValidations count="3">
    <dataValidation type="decimal" allowBlank="1" showInputMessage="1" showErrorMessage="1" sqref="D5 D7 D16" xr:uid="{00000000-0002-0000-0000-000000000000}">
      <formula1>1</formula1>
      <formula2>200</formula2>
    </dataValidation>
    <dataValidation type="list" allowBlank="1" showInputMessage="1" showErrorMessage="1" sqref="E7 E5 E16" xr:uid="{00000000-0002-0000-0000-000001000000}">
      <formula1>"za týden,za měsíc"</formula1>
    </dataValidation>
    <dataValidation type="list" allowBlank="1" showInputMessage="1" showErrorMessage="1" sqref="D14:E14" xr:uid="{00000000-0002-0000-0000-000002000000}">
      <formula1>" Jako pevný počet hodin.,Jako procentuální podíl na smluvně sjednané pracovní době."</formula1>
    </dataValidation>
  </dataValidations>
  <pageMargins left="0.7" right="0.7" top="0.78740157499999996" bottom="0.78740157499999996" header="0.3" footer="0.3"/>
  <pageSetup paperSize="9" scale="67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Urlich, Mario - SMR</dc:creator>
  <cp:lastModifiedBy>Mityska, Matous</cp:lastModifiedBy>
  <cp:lastPrinted>2026-09-07T11:56:43Z</cp:lastPrinted>
  <dcterms:created xsi:type="dcterms:W3CDTF">2026-04-20T05:05:15Z</dcterms:created>
  <dcterms:modified xsi:type="dcterms:W3CDTF">2026-09-09T13:34:04Z</dcterms:modified>
</cp:coreProperties>
</file>