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vsab\nas\benutzer\user8\a911248\SAB\Desktop\"/>
    </mc:Choice>
  </mc:AlternateContent>
  <xr:revisionPtr revIDLastSave="0" documentId="8_{522813E2-7D3E-4A8E-BD5C-0F575FB2F1C7}" xr6:coauthVersionLast="47" xr6:coauthVersionMax="47" xr10:uidLastSave="{00000000-0000-0000-0000-000000000000}"/>
  <bookViews>
    <workbookView xWindow="-120" yWindow="-120" windowWidth="29040" windowHeight="17520" xr2:uid="{00000000-000D-0000-FFFF-FFFF00000000}"/>
  </bookViews>
  <sheets>
    <sheet name="Tabelle1" sheetId="1" r:id="rId1"/>
  </sheets>
  <definedNames>
    <definedName name="_xlnm.Print_Area" localSheetId="0">Tabelle1!$A$1:$E$23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1" l="1"/>
  <c r="H7" i="1" l="1"/>
  <c r="H16" i="1" l="1"/>
  <c r="K16" i="1" s="1"/>
  <c r="C18" i="1" s="1"/>
  <c r="H5" i="1"/>
  <c r="K7" i="1" l="1"/>
  <c r="D21" i="1" s="1"/>
  <c r="L7" i="1" l="1"/>
  <c r="C9" i="1" s="1"/>
</calcChain>
</file>

<file path=xl/sharedStrings.xml><?xml version="1.0" encoding="utf-8"?>
<sst xmlns="http://schemas.openxmlformats.org/spreadsheetml/2006/main" count="21" uniqueCount="14">
  <si>
    <t>Anteil Teilzeit- oder Vollzeitbeschäftigung</t>
  </si>
  <si>
    <t xml:space="preserve">Berechnungshilfe für den Stellenanteil im Projekt </t>
  </si>
  <si>
    <t>wöchentlich</t>
  </si>
  <si>
    <t>Wochenarbeitszeit</t>
  </si>
  <si>
    <t>Eingabefeld</t>
  </si>
  <si>
    <t>Auswahlfeld</t>
  </si>
  <si>
    <r>
      <rPr>
        <b/>
        <sz val="11"/>
        <color theme="1"/>
        <rFont val="Arial"/>
        <family val="2"/>
      </rPr>
      <t xml:space="preserve">Umfang der Vollzeitbeschäftigung in der Einrichtung (in Stunden):
</t>
    </r>
    <r>
      <rPr>
        <sz val="11"/>
        <color theme="1"/>
        <rFont val="Arial"/>
        <family val="2"/>
      </rPr>
      <t xml:space="preserve">
</t>
    </r>
    <r>
      <rPr>
        <sz val="9"/>
        <color theme="1"/>
        <rFont val="Arial"/>
        <family val="2"/>
      </rPr>
      <t>(hier ist die Regelarbeitszeit eines Vollbeschäftigten in der Einrichtung nach dem geltenden Tarifvertrag, einer Betriebsvereinbarung oder der Praxis des Arbeitgebers anzugeben)</t>
    </r>
  </si>
  <si>
    <t>projektunabhängige arbeitsvertragliche Angaben</t>
  </si>
  <si>
    <t>projektabhängige stellenbezogene Angaben</t>
  </si>
  <si>
    <r>
      <t xml:space="preserve">vertragliche Arbeitszeit nach dem bestehenden Arbeitsvertrag (in Stunden):
</t>
    </r>
    <r>
      <rPr>
        <sz val="9"/>
        <color theme="1"/>
        <rFont val="Arial"/>
        <family val="2"/>
      </rPr>
      <t>(hier ist die allgemein vertraglich vereinbarte Arbeitszeit des Beschäftigten nach dem bestehenden Arbeitsvertrag anzugeben, diese kann unabhängig der Arbeitszeit im Projekt sein)</t>
    </r>
  </si>
  <si>
    <r>
      <t xml:space="preserve">Wie wurde die Arbeitszeit des Beschäftigten für die Projektstelle festgelegt?
</t>
    </r>
    <r>
      <rPr>
        <sz val="9"/>
        <color theme="1"/>
        <rFont val="Arial"/>
        <family val="2"/>
      </rPr>
      <t>(nach den projektbezogenen arbeitsvertraglichen Regelungen, aufgrund einer gesonderten dienstlichen Anweisung oder sonstigen Festlegungen)</t>
    </r>
  </si>
  <si>
    <r>
      <rPr>
        <b/>
        <sz val="16"/>
        <color theme="1"/>
        <rFont val="Arial"/>
        <family val="2"/>
      </rPr>
      <t>Stellenanteil im Projekt</t>
    </r>
    <r>
      <rPr>
        <b/>
        <sz val="11"/>
        <color theme="1"/>
        <rFont val="Arial"/>
        <family val="2"/>
      </rPr>
      <t xml:space="preserve">
</t>
    </r>
    <r>
      <rPr>
        <sz val="9"/>
        <color theme="1"/>
        <rFont val="Arial"/>
        <family val="2"/>
      </rPr>
      <t>(der Stellenanteil wird in die Stellenbeschreibung und die Belegliste eingetragen)</t>
    </r>
  </si>
  <si>
    <t>Über feste Stunden.</t>
  </si>
  <si>
    <r>
      <t xml:space="preserve">
</t>
    </r>
    <r>
      <rPr>
        <b/>
        <sz val="9"/>
        <color theme="1"/>
        <rFont val="Arial"/>
        <family val="2"/>
      </rPr>
      <t>Hinweis:</t>
    </r>
    <r>
      <rPr>
        <sz val="9"/>
        <color theme="1"/>
        <rFont val="Arial"/>
        <family val="2"/>
      </rPr>
      <t xml:space="preserve"> Bei Berechnungen über feste Arbeitszeitanteile entspricht der Stellenanteil im Projekt gleichzeitig dem Anteil einer Vollbeschäftigung. Wenn der Stellenanteil im Projekt bereits im Arbeitsvertrag als Anteil an einer Vollzeitstelle (VBE) angegeben ist, bedarf es keiner gesonderten Berechnung.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</si>
</sst>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Stunden&quot;"/>
  </numFmts>
  <fonts count="12" x14ac:knownFonts="1">
    <font>
      <sz val="11"/>
      <color theme="1"/>
      <name val="Arial"/>
      <family val="2"/>
    </font>
    <font>
      <b/>
      <sz val="11"/>
      <color theme="1"/>
      <name val="Arial"/>
      <family val="2"/>
    </font>
    <font>
      <sz val="9"/>
      <color theme="1"/>
      <name val="Arial"/>
      <family val="2"/>
    </font>
    <font>
      <b/>
      <sz val="11"/>
      <color theme="8"/>
      <name val="Arial"/>
      <family val="2"/>
    </font>
    <font>
      <b/>
      <sz val="11"/>
      <color theme="9" tint="-0.499984740745262"/>
      <name val="Arial"/>
      <family val="2"/>
    </font>
    <font>
      <b/>
      <sz val="9"/>
      <color theme="1"/>
      <name val="Arial"/>
      <family val="2"/>
    </font>
    <font>
      <b/>
      <sz val="11"/>
      <color theme="6" tint="-0.499984740745262"/>
      <name val="Arial"/>
      <family val="2"/>
    </font>
    <font>
      <b/>
      <sz val="16"/>
      <color theme="6" tint="-0.499984740745262"/>
      <name val="Arial"/>
      <family val="2"/>
    </font>
    <font>
      <b/>
      <sz val="16"/>
      <color theme="9" tint="-0.499984740745262"/>
      <name val="Arial"/>
      <family val="2"/>
    </font>
    <font>
      <b/>
      <sz val="16"/>
      <color theme="1"/>
      <name val="Arial"/>
      <family val="2"/>
    </font>
    <font>
      <b/>
      <sz val="22"/>
      <color theme="1"/>
      <name val="Arial"/>
      <family val="2"/>
    </font>
    <font>
      <sz val="22"/>
      <color theme="1"/>
      <name val="Arial"/>
      <family val="2"/>
    </font>
  </fonts>
  <fills count="7">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79998168889431442"/>
        <bgColor indexed="64"/>
      </patternFill>
    </fill>
    <fill>
      <patternFill patternType="solid">
        <fgColor theme="9"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8">
    <xf numFmtId="0" fontId="0" fillId="0" borderId="0" xfId="0"/>
    <xf numFmtId="0" fontId="0" fillId="3" borderId="1" xfId="0" applyFill="1" applyBorder="1" applyAlignment="1">
      <alignment vertical="center" wrapText="1"/>
    </xf>
    <xf numFmtId="164" fontId="0" fillId="0" borderId="1" xfId="0" applyNumberFormat="1" applyBorder="1" applyAlignment="1">
      <alignment vertical="center"/>
    </xf>
    <xf numFmtId="0" fontId="1" fillId="2" borderId="2" xfId="0" applyFont="1" applyFill="1" applyBorder="1" applyAlignment="1">
      <alignment horizontal="center" vertical="center" wrapText="1"/>
    </xf>
    <xf numFmtId="2" fontId="0" fillId="0" borderId="1" xfId="0" applyNumberFormat="1" applyBorder="1" applyAlignment="1">
      <alignment vertical="center"/>
    </xf>
    <xf numFmtId="164" fontId="4" fillId="4" borderId="1" xfId="0" applyNumberFormat="1" applyFont="1" applyFill="1" applyBorder="1" applyAlignment="1" applyProtection="1">
      <alignment horizontal="center" vertical="center"/>
      <protection locked="0"/>
    </xf>
    <xf numFmtId="0" fontId="0" fillId="3" borderId="3" xfId="0" applyFill="1" applyBorder="1" applyAlignment="1">
      <alignment vertical="center" wrapText="1"/>
    </xf>
    <xf numFmtId="0" fontId="1" fillId="5" borderId="2" xfId="0" applyFont="1" applyFill="1" applyBorder="1" applyAlignment="1">
      <alignment horizontal="center" vertical="center" wrapText="1"/>
    </xf>
    <xf numFmtId="0" fontId="0" fillId="2" borderId="4" xfId="0" applyFill="1" applyBorder="1"/>
    <xf numFmtId="0" fontId="0" fillId="2" borderId="5" xfId="0" applyFill="1" applyBorder="1" applyAlignment="1">
      <alignment horizontal="center" vertical="center" wrapText="1"/>
    </xf>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0" fillId="2" borderId="11" xfId="0" applyFill="1" applyBorder="1"/>
    <xf numFmtId="0" fontId="1" fillId="5" borderId="4" xfId="0" applyFont="1" applyFill="1" applyBorder="1" applyAlignment="1">
      <alignment vertical="center"/>
    </xf>
    <xf numFmtId="0" fontId="0" fillId="5" borderId="5" xfId="0" applyFill="1" applyBorder="1"/>
    <xf numFmtId="0" fontId="0" fillId="5" borderId="6" xfId="0" applyFill="1" applyBorder="1"/>
    <xf numFmtId="0" fontId="0" fillId="5" borderId="7" xfId="0" applyFill="1" applyBorder="1"/>
    <xf numFmtId="0" fontId="0" fillId="5" borderId="8" xfId="0" applyFill="1" applyBorder="1"/>
    <xf numFmtId="0" fontId="0" fillId="5" borderId="2" xfId="0" applyFill="1" applyBorder="1" applyAlignment="1">
      <alignment horizontal="center" vertical="center" wrapText="1"/>
    </xf>
    <xf numFmtId="0" fontId="0" fillId="5" borderId="9" xfId="0" applyFill="1" applyBorder="1"/>
    <xf numFmtId="0" fontId="0" fillId="5" borderId="10" xfId="0" applyFill="1" applyBorder="1" applyAlignment="1">
      <alignment horizontal="center" vertical="center" wrapText="1"/>
    </xf>
    <xf numFmtId="0" fontId="0" fillId="5" borderId="11" xfId="0" applyFill="1" applyBorder="1"/>
    <xf numFmtId="0" fontId="0" fillId="0" borderId="0" xfId="0" applyAlignment="1">
      <alignment vertical="center"/>
    </xf>
    <xf numFmtId="2" fontId="3" fillId="4" borderId="1" xfId="0" applyNumberFormat="1" applyFont="1" applyFill="1" applyBorder="1" applyAlignment="1" applyProtection="1">
      <alignment horizontal="center" vertical="center"/>
      <protection locked="0"/>
    </xf>
    <xf numFmtId="0" fontId="0" fillId="4" borderId="0" xfId="0" applyFill="1" applyAlignment="1">
      <alignment vertical="center"/>
    </xf>
    <xf numFmtId="0" fontId="0" fillId="4" borderId="0" xfId="0" applyFill="1"/>
    <xf numFmtId="0" fontId="0" fillId="4" borderId="0" xfId="0" applyFill="1" applyAlignment="1">
      <alignment horizontal="center" vertical="center" wrapText="1"/>
    </xf>
    <xf numFmtId="0" fontId="1" fillId="6" borderId="1" xfId="0" applyFont="1" applyFill="1" applyBorder="1" applyAlignment="1">
      <alignment horizontal="center" vertical="center" wrapText="1"/>
    </xf>
    <xf numFmtId="0" fontId="7" fillId="5" borderId="5" xfId="0" applyFont="1" applyFill="1" applyBorder="1"/>
    <xf numFmtId="0" fontId="8" fillId="2" borderId="5" xfId="0" applyFont="1" applyFill="1" applyBorder="1" applyAlignment="1">
      <alignment horizontal="left" vertical="center" wrapText="1"/>
    </xf>
    <xf numFmtId="0" fontId="10" fillId="4" borderId="0" xfId="0" applyFont="1" applyFill="1" applyAlignment="1">
      <alignment horizontal="left" vertical="center"/>
    </xf>
    <xf numFmtId="0" fontId="11" fillId="4" borderId="0" xfId="0" applyFont="1" applyFill="1" applyAlignment="1">
      <alignment vertical="center"/>
    </xf>
    <xf numFmtId="0" fontId="0" fillId="5" borderId="0" xfId="0" applyFill="1"/>
    <xf numFmtId="0" fontId="3" fillId="5" borderId="0" xfId="0" applyFont="1" applyFill="1" applyAlignment="1">
      <alignment horizontal="center"/>
    </xf>
    <xf numFmtId="0" fontId="4" fillId="5" borderId="8" xfId="0" applyFont="1" applyFill="1" applyBorder="1" applyAlignment="1">
      <alignment horizontal="center"/>
    </xf>
    <xf numFmtId="0" fontId="0" fillId="5" borderId="0" xfId="0" applyFill="1" applyAlignment="1">
      <alignment horizontal="center"/>
    </xf>
    <xf numFmtId="0" fontId="3" fillId="5" borderId="0" xfId="0" applyFont="1" applyFill="1"/>
    <xf numFmtId="0" fontId="4" fillId="5" borderId="8" xfId="0" applyFont="1" applyFill="1" applyBorder="1"/>
    <xf numFmtId="0" fontId="0" fillId="5" borderId="1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0" xfId="0" applyFill="1"/>
    <xf numFmtId="0" fontId="3" fillId="2" borderId="0" xfId="0" applyFont="1" applyFill="1" applyAlignment="1">
      <alignment horizontal="center"/>
    </xf>
    <xf numFmtId="0" fontId="4" fillId="2" borderId="8" xfId="0" applyFont="1" applyFill="1" applyBorder="1" applyAlignment="1">
      <alignment horizontal="center"/>
    </xf>
    <xf numFmtId="0" fontId="0" fillId="2" borderId="0" xfId="0" applyFill="1" applyAlignment="1">
      <alignment horizontal="center" vertical="center" wrapText="1"/>
    </xf>
    <xf numFmtId="0" fontId="0" fillId="2" borderId="8" xfId="0" applyFill="1" applyBorder="1" applyAlignment="1">
      <alignment horizontal="center" vertical="center"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0" fillId="0" borderId="0" xfId="0" applyAlignment="1">
      <alignment horizontal="center"/>
    </xf>
    <xf numFmtId="0" fontId="6" fillId="5" borderId="0" xfId="0" applyFont="1" applyFill="1" applyAlignment="1">
      <alignment horizontal="center" vertical="center" wrapText="1"/>
    </xf>
    <xf numFmtId="0" fontId="6" fillId="5" borderId="8" xfId="0" applyFont="1" applyFill="1" applyBorder="1" applyAlignment="1">
      <alignment horizontal="center" vertical="center" wrapText="1"/>
    </xf>
    <xf numFmtId="2" fontId="3" fillId="4" borderId="2" xfId="0" applyNumberFormat="1" applyFont="1" applyFill="1" applyBorder="1" applyAlignment="1" applyProtection="1">
      <alignment horizontal="center" vertical="center" wrapText="1"/>
      <protection locked="0"/>
    </xf>
    <xf numFmtId="2" fontId="3" fillId="4" borderId="3" xfId="0" applyNumberFormat="1" applyFont="1" applyFill="1" applyBorder="1" applyAlignment="1" applyProtection="1">
      <alignment horizontal="center" vertical="center" wrapText="1"/>
      <protection locked="0"/>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2" fontId="9" fillId="6" borderId="1" xfId="0" applyNumberFormat="1" applyFont="1" applyFill="1" applyBorder="1" applyAlignment="1">
      <alignment horizontal="center" vertical="center"/>
    </xf>
  </cellXfs>
  <cellStyles count="1">
    <cellStyle name="Standard" xfId="0" builtinId="0"/>
  </cellStyles>
  <dxfs count="3">
    <dxf>
      <font>
        <color theme="9" tint="0.59996337778862885"/>
      </font>
      <fill>
        <patternFill>
          <bgColor theme="9" tint="0.59996337778862885"/>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66675</xdr:colOff>
      <xdr:row>0</xdr:row>
      <xdr:rowOff>76200</xdr:rowOff>
    </xdr:from>
    <xdr:to>
      <xdr:col>4</xdr:col>
      <xdr:colOff>1114903</xdr:colOff>
      <xdr:row>1</xdr:row>
      <xdr:rowOff>266700</xdr:rowOff>
    </xdr:to>
    <xdr:grpSp>
      <xdr:nvGrpSpPr>
        <xdr:cNvPr id="5" name="Gruppieren 4">
          <a:extLst>
            <a:ext uri="{FF2B5EF4-FFF2-40B4-BE49-F238E27FC236}">
              <a16:creationId xmlns:a16="http://schemas.microsoft.com/office/drawing/2014/main" id="{322C8F52-CC72-34F5-C4F6-79508B7287F0}"/>
            </a:ext>
          </a:extLst>
        </xdr:cNvPr>
        <xdr:cNvGrpSpPr/>
      </xdr:nvGrpSpPr>
      <xdr:grpSpPr>
        <a:xfrm>
          <a:off x="66675" y="76200"/>
          <a:ext cx="8592028" cy="1209675"/>
          <a:chOff x="95250" y="66675"/>
          <a:chExt cx="8592028" cy="1209675"/>
        </a:xfrm>
      </xdr:grpSpPr>
      <xdr:pic>
        <xdr:nvPicPr>
          <xdr:cNvPr id="2" name="Grafik 1">
            <a:extLst>
              <a:ext uri="{FF2B5EF4-FFF2-40B4-BE49-F238E27FC236}">
                <a16:creationId xmlns:a16="http://schemas.microsoft.com/office/drawing/2014/main" id="{E87DE5DD-9D76-4DB8-B953-149EAEA676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66675"/>
            <a:ext cx="3739168" cy="1209675"/>
          </a:xfrm>
          <a:prstGeom prst="rect">
            <a:avLst/>
          </a:prstGeom>
        </xdr:spPr>
      </xdr:pic>
      <xdr:pic>
        <xdr:nvPicPr>
          <xdr:cNvPr id="4" name="Grafik 3">
            <a:extLst>
              <a:ext uri="{FF2B5EF4-FFF2-40B4-BE49-F238E27FC236}">
                <a16:creationId xmlns:a16="http://schemas.microsoft.com/office/drawing/2014/main" id="{67432754-75D3-43CA-AE5F-0FA1ACD2095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0500" y="257175"/>
            <a:ext cx="876778" cy="461283"/>
          </a:xfrm>
          <a:prstGeom prst="rect">
            <a:avLst/>
          </a:prstGeom>
        </xdr:spPr>
      </xdr:pic>
    </xdr:grp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
  <sheetViews>
    <sheetView tabSelected="1" view="pageBreakPreview" topLeftCell="A3" zoomScaleNormal="100" zoomScaleSheetLayoutView="100" workbookViewId="0">
      <selection activeCell="D14" sqref="D14:E14"/>
    </sheetView>
  </sheetViews>
  <sheetFormatPr baseColWidth="10" defaultColWidth="11" defaultRowHeight="14.25" x14ac:dyDescent="0.2"/>
  <cols>
    <col min="1" max="1" width="2.625" customWidth="1"/>
    <col min="2" max="2" width="4.125" customWidth="1"/>
    <col min="3" max="3" width="77.125" customWidth="1"/>
    <col min="4" max="5" width="15.125" customWidth="1"/>
    <col min="6" max="6" width="4.25" hidden="1" customWidth="1"/>
    <col min="7" max="7" width="21.875" hidden="1" customWidth="1"/>
    <col min="8" max="8" width="13.625" hidden="1" customWidth="1"/>
    <col min="9" max="10" width="13.125" hidden="1" customWidth="1"/>
    <col min="11" max="11" width="11" hidden="1" customWidth="1"/>
    <col min="12" max="13" width="13.25" hidden="1" customWidth="1"/>
  </cols>
  <sheetData>
    <row r="1" spans="1:12" ht="80.25" customHeight="1" x14ac:dyDescent="0.2">
      <c r="A1" s="50"/>
      <c r="B1" s="50"/>
      <c r="C1" s="50"/>
      <c r="D1" s="50"/>
      <c r="E1" s="50"/>
    </row>
    <row r="2" spans="1:12" s="25" customFormat="1" ht="122.25" customHeight="1" x14ac:dyDescent="0.2">
      <c r="A2" s="27"/>
      <c r="B2" s="33" t="s">
        <v>1</v>
      </c>
      <c r="C2" s="34"/>
      <c r="D2" s="27"/>
      <c r="E2" s="27"/>
      <c r="F2" s="27"/>
    </row>
    <row r="3" spans="1:12" ht="21.75" customHeight="1" x14ac:dyDescent="0.3">
      <c r="A3" s="28"/>
      <c r="B3" s="16"/>
      <c r="C3" s="31" t="s">
        <v>7</v>
      </c>
      <c r="D3" s="17"/>
      <c r="E3" s="18"/>
      <c r="F3" s="18"/>
    </row>
    <row r="4" spans="1:12" ht="15" customHeight="1" x14ac:dyDescent="0.25">
      <c r="A4" s="28"/>
      <c r="B4" s="19"/>
      <c r="C4" s="35"/>
      <c r="D4" s="36" t="s">
        <v>4</v>
      </c>
      <c r="E4" s="37" t="s">
        <v>5</v>
      </c>
      <c r="F4" s="20"/>
    </row>
    <row r="5" spans="1:12" ht="62.25" customHeight="1" x14ac:dyDescent="0.2">
      <c r="A5" s="28"/>
      <c r="B5" s="19"/>
      <c r="C5" s="21" t="s">
        <v>6</v>
      </c>
      <c r="D5" s="26"/>
      <c r="E5" s="5" t="s">
        <v>2</v>
      </c>
      <c r="F5" s="20"/>
      <c r="G5" s="6" t="s">
        <v>3</v>
      </c>
      <c r="H5" s="2">
        <f>IF(E5="wöchentlich",D5,D5/4.34524)</f>
        <v>0</v>
      </c>
    </row>
    <row r="6" spans="1:12" ht="15" x14ac:dyDescent="0.25">
      <c r="A6" s="28"/>
      <c r="B6" s="19"/>
      <c r="C6" s="38"/>
      <c r="D6" s="39"/>
      <c r="E6" s="40"/>
      <c r="F6" s="20"/>
    </row>
    <row r="7" spans="1:12" ht="62.25" customHeight="1" x14ac:dyDescent="0.2">
      <c r="A7" s="28"/>
      <c r="B7" s="19"/>
      <c r="C7" s="7" t="s">
        <v>9</v>
      </c>
      <c r="D7" s="26"/>
      <c r="E7" s="5" t="s">
        <v>2</v>
      </c>
      <c r="F7" s="20"/>
      <c r="G7" s="6" t="s">
        <v>3</v>
      </c>
      <c r="H7" s="2">
        <f>IF(E7="wöchentlich",D7,D7/4.34524)</f>
        <v>0</v>
      </c>
      <c r="J7" s="1" t="s">
        <v>0</v>
      </c>
      <c r="K7" s="4" t="e">
        <f>H7/H5</f>
        <v>#DIV/0!</v>
      </c>
      <c r="L7" s="4" t="e">
        <f>ROUND(K7*100,2)</f>
        <v>#DIV/0!</v>
      </c>
    </row>
    <row r="8" spans="1:12" ht="11.25" customHeight="1" x14ac:dyDescent="0.2">
      <c r="A8" s="28"/>
      <c r="B8" s="19"/>
      <c r="C8" s="35"/>
      <c r="D8" s="35"/>
      <c r="E8" s="20"/>
      <c r="F8" s="20"/>
    </row>
    <row r="9" spans="1:12" ht="23.25" customHeight="1" x14ac:dyDescent="0.2">
      <c r="A9" s="28"/>
      <c r="B9" s="19"/>
      <c r="C9" s="51" t="e">
        <f>IF(K7&gt;1,"Die Eingaben sind nicht korrekt!",IF(K7=1,"Der Beschäftigungsumfang in der Einrichtung entspricht einer Vollzeitbeschäftigung.",CONCATENATE("Der Beschäftigungsumfang in der Einrichtung entspricht einer Teilzeitbeschäftigung in Höhe von ",L7," Prozent.")))</f>
        <v>#DIV/0!</v>
      </c>
      <c r="D9" s="51"/>
      <c r="E9" s="52"/>
      <c r="F9" s="20"/>
    </row>
    <row r="10" spans="1:12" ht="11.25" customHeight="1" x14ac:dyDescent="0.2">
      <c r="A10" s="28"/>
      <c r="B10" s="22"/>
      <c r="C10" s="23"/>
      <c r="D10" s="23"/>
      <c r="E10" s="41"/>
      <c r="F10" s="24"/>
    </row>
    <row r="11" spans="1:12" ht="23.25" customHeight="1" x14ac:dyDescent="0.2">
      <c r="A11" s="28"/>
      <c r="B11" s="28"/>
      <c r="C11" s="29"/>
      <c r="D11" s="29"/>
      <c r="E11" s="29"/>
      <c r="F11" s="28"/>
    </row>
    <row r="12" spans="1:12" ht="21.75" customHeight="1" x14ac:dyDescent="0.2">
      <c r="A12" s="28"/>
      <c r="B12" s="8"/>
      <c r="C12" s="32" t="s">
        <v>8</v>
      </c>
      <c r="D12" s="9"/>
      <c r="E12" s="42"/>
      <c r="F12" s="10"/>
    </row>
    <row r="13" spans="1:12" ht="15" customHeight="1" x14ac:dyDescent="0.25">
      <c r="A13" s="28"/>
      <c r="B13" s="11"/>
      <c r="C13" s="43"/>
      <c r="D13" s="44" t="s">
        <v>4</v>
      </c>
      <c r="E13" s="45" t="s">
        <v>5</v>
      </c>
      <c r="F13" s="12"/>
    </row>
    <row r="14" spans="1:12" ht="64.5" customHeight="1" x14ac:dyDescent="0.2">
      <c r="A14" s="28"/>
      <c r="B14" s="11"/>
      <c r="C14" s="3" t="s">
        <v>10</v>
      </c>
      <c r="D14" s="53" t="s">
        <v>12</v>
      </c>
      <c r="E14" s="54"/>
      <c r="F14" s="12"/>
    </row>
    <row r="15" spans="1:12" ht="15" x14ac:dyDescent="0.25">
      <c r="A15" s="28"/>
      <c r="B15" s="11"/>
      <c r="C15" s="43"/>
      <c r="D15" s="44"/>
      <c r="E15" s="12"/>
      <c r="F15" s="12"/>
    </row>
    <row r="16" spans="1:12" ht="43.5" customHeight="1" x14ac:dyDescent="0.2">
      <c r="A16" s="28"/>
      <c r="B16" s="11"/>
      <c r="C16" s="3" t="str">
        <f>IF(ISNUMBER(SEARCH("Stunden", D14)), "Feste Stundenzahl für das Projekt:", "Prozentualer Anteil der vertaglich vereinbarten Arbeitszeit für das Projekt:")</f>
        <v>Feste Stundenzahl für das Projekt:</v>
      </c>
      <c r="D16" s="26"/>
      <c r="E16" s="5" t="s">
        <v>2</v>
      </c>
      <c r="F16" s="12"/>
      <c r="G16" s="6" t="s">
        <v>3</v>
      </c>
      <c r="H16" s="2">
        <f>IF(ISNUMBER(SEARCH("Prozent",$C$16))=TRUE,0,IF(E16="wöchentlich",D16,D16/4.34524))</f>
        <v>0</v>
      </c>
      <c r="J16" s="1" t="s">
        <v>0</v>
      </c>
      <c r="K16" s="4" t="e">
        <f>H16/H7</f>
        <v>#DIV/0!</v>
      </c>
    </row>
    <row r="17" spans="1:6" ht="11.25" customHeight="1" x14ac:dyDescent="0.2">
      <c r="A17" s="28"/>
      <c r="B17" s="11"/>
      <c r="C17" s="43"/>
      <c r="D17" s="43"/>
      <c r="E17" s="12"/>
      <c r="F17" s="12"/>
    </row>
    <row r="18" spans="1:6" ht="33.75" customHeight="1" x14ac:dyDescent="0.2">
      <c r="A18" s="28"/>
      <c r="B18" s="11"/>
      <c r="C18" s="55" t="e">
        <f>IF(ISNUMBER(SEARCH("Prozent",$C$16))=TRUE,(IF(D16&gt;100,"Die Eingaben sind nicht korrekt!","Der Stellenanteil im Projekt wird über die prozentualen Arbeitszeitanteile berechnet.")),(IF(K16&gt;1,"Die Eingaben sind nicht korrekt!","Der Stellenanteil im Projekt wird auf Grundlage einer festen Stundenzahl berechnet.
 Er entspricht einem festen Anteil an einer Vollzeitstelle.")))</f>
        <v>#DIV/0!</v>
      </c>
      <c r="D18" s="55"/>
      <c r="E18" s="56"/>
      <c r="F18" s="12"/>
    </row>
    <row r="19" spans="1:6" ht="9.75" customHeight="1" x14ac:dyDescent="0.2">
      <c r="A19" s="28"/>
      <c r="B19" s="11"/>
      <c r="C19" s="46"/>
      <c r="D19" s="46"/>
      <c r="E19" s="47"/>
      <c r="F19" s="12"/>
    </row>
    <row r="20" spans="1:6" ht="9.75" customHeight="1" x14ac:dyDescent="0.2">
      <c r="A20" s="28"/>
      <c r="B20" s="11"/>
      <c r="C20" s="43"/>
      <c r="D20" s="43"/>
      <c r="E20" s="12"/>
      <c r="F20" s="12"/>
    </row>
    <row r="21" spans="1:6" ht="54" customHeight="1" x14ac:dyDescent="0.2">
      <c r="A21" s="28"/>
      <c r="B21" s="11"/>
      <c r="C21" s="30" t="s">
        <v>11</v>
      </c>
      <c r="D21" s="57" t="e">
        <f>IF(ISNUMBER(SEARCH("Prozent",$C$16))=TRUE,(IF(D16&gt;100,"Eingabe prüfen!",TRUNC(K7*D16/100,2))),(IF(K16&gt;1,"Eingabe prüfen!",TRUNC(H16/H5,2))))</f>
        <v>#DIV/0!</v>
      </c>
      <c r="E21" s="57"/>
      <c r="F21" s="12"/>
    </row>
    <row r="22" spans="1:6" ht="37.5" customHeight="1" x14ac:dyDescent="0.2">
      <c r="A22" s="28"/>
      <c r="B22" s="11"/>
      <c r="C22" s="48" t="s">
        <v>13</v>
      </c>
      <c r="D22" s="48"/>
      <c r="E22" s="49"/>
      <c r="F22" s="12"/>
    </row>
    <row r="23" spans="1:6" ht="11.25" customHeight="1" x14ac:dyDescent="0.2">
      <c r="A23" s="28"/>
      <c r="B23" s="13"/>
      <c r="C23" s="14"/>
      <c r="D23" s="14"/>
      <c r="E23" s="15"/>
      <c r="F23" s="15"/>
    </row>
    <row r="27" spans="1:6" ht="15" customHeight="1" x14ac:dyDescent="0.2"/>
  </sheetData>
  <sheetProtection algorithmName="SHA-512" hashValue="i7XiitEdZnR5jbrsjKwF/xepLsVc4k7Bl/B9z23QhplnaE3OMXSx2hZVnEUygtX5IXbVWCld2+tSCNckU6DkHQ==" saltValue="RnS6L5o82tByc4N342rQQA==" spinCount="100000" sheet="1" selectLockedCells="1"/>
  <mergeCells count="6">
    <mergeCell ref="C22:E22"/>
    <mergeCell ref="A1:E1"/>
    <mergeCell ref="C9:E9"/>
    <mergeCell ref="D14:E14"/>
    <mergeCell ref="C18:E18"/>
    <mergeCell ref="D21:E21"/>
  </mergeCells>
  <conditionalFormatting sqref="C9:E12">
    <cfRule type="containsText" dxfId="2" priority="5" operator="containsText" text="korrekt">
      <formula>NOT(ISERROR(SEARCH("korrekt",C9)))</formula>
    </cfRule>
  </conditionalFormatting>
  <conditionalFormatting sqref="C18:E19">
    <cfRule type="containsText" dxfId="1" priority="1" operator="containsText" text="korrekt">
      <formula>NOT(ISERROR(SEARCH("korrekt",C18)))</formula>
    </cfRule>
  </conditionalFormatting>
  <conditionalFormatting sqref="E16">
    <cfRule type="expression" dxfId="0" priority="2">
      <formula>ISNUMBER(SEARCH("Prozent",$C$16))</formula>
    </cfRule>
  </conditionalFormatting>
  <dataValidations count="3">
    <dataValidation type="decimal" allowBlank="1" showInputMessage="1" showErrorMessage="1" sqref="D5 D7 D16" xr:uid="{00000000-0002-0000-0000-000000000000}">
      <formula1>1</formula1>
      <formula2>200</formula2>
    </dataValidation>
    <dataValidation type="list" allowBlank="1" showInputMessage="1" showErrorMessage="1" sqref="E7 E5 E16" xr:uid="{00000000-0002-0000-0000-000001000000}">
      <formula1>"wöchentlich,monatlich"</formula1>
    </dataValidation>
    <dataValidation type="list" allowBlank="1" showInputMessage="1" showErrorMessage="1" sqref="D14:E14" xr:uid="{00000000-0002-0000-0000-000002000000}">
      <formula1>"Über feste Stunden.,Nach einem prozentualen Anteil an der vertraglich vereinbarten Arbeitszeit."</formula1>
    </dataValidation>
  </dataValidations>
  <pageMargins left="0.70866141732283472" right="0.70866141732283472" top="0.78740157480314965" bottom="0.78740157480314965" header="0.31496062992125984"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Urlich, Mario - SMR</dc:creator>
  <cp:lastModifiedBy>Mityska, Matous</cp:lastModifiedBy>
  <cp:lastPrinted>2026-09-07T11:55:17Z</cp:lastPrinted>
  <dcterms:created xsi:type="dcterms:W3CDTF">2026-04-20T05:05:15Z</dcterms:created>
  <dcterms:modified xsi:type="dcterms:W3CDTF">2026-09-09T13:47:49Z</dcterms:modified>
</cp:coreProperties>
</file>